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<sst xmlns="http://schemas.openxmlformats.org/spreadsheetml/2006/main" count="117" uniqueCount="110">
  <si>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1.</t>
  </si>
  <si>
    <t>1.1.</t>
  </si>
  <si>
    <t>1.1.1.</t>
  </si>
  <si>
    <t>1.1.1.1.</t>
  </si>
  <si>
    <t>1.2.</t>
  </si>
  <si>
    <t>1.2.1.</t>
  </si>
  <si>
    <t>2.</t>
  </si>
  <si>
    <t>I.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</si>
  <si>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</si>
  <si>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</si>
  <si>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</si>
  <si>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</si>
  <si>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</si>
  <si>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</si>
  <si>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</si>
  <si>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</si>
  <si>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</si>
  <si>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</si>
  <si>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</si>
  <si>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</si>
  <si>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</si>
  <si>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</si>
  <si>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</si>
  <si>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</si>
  <si>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</si>
  <si>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</si>
  <si>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</si>
  <si>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</si>
  <si>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</si>
  <si>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</si>
  <si>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</si>
  <si>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</si>
  <si>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</si>
  <si>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</si>
  <si>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</si>
  <si>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</si>
  <si>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</si>
  <si>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</si>
  <si>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</si>
  <si>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000 1 11 05011 02 0000 120</t>
  </si>
  <si>
    <t>830 1 11 05011 02 0100 120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</si>
  <si>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</si>
  <si>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</si>
  <si>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</si>
  <si>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</si>
  <si>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</si>
  <si>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</si>
  <si>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</si>
  <si>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</si>
  <si>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</si>
  <si>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</si>
  <si>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</si>
  <si>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182 1 05 04000 02 0000 110</t>
  </si>
  <si>
    <t>182 1 05 04030 02 0000 110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</si>
  <si>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</si>
  <si>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</si>
  <si>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</si>
  <si>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</si>
  <si>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</si>
  <si>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</si>
  <si>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</si>
  <si>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</si>
  <si>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</si>
  <si>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</si>
  <si>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3.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</si>
  <si>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</si>
  <si>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</si>
  <si>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</si>
  <si>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</si>
  <si>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</si>
  <si>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</si>
  <si>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</si>
  <si>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</si>
  <si>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</si>
  <si>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на 2021 год, тыс.руб.</t>
  </si>
  <si>
    <t>3.1.</t>
  </si>
  <si>
    <t>3.1.1.</t>
  </si>
  <si>
    <t>3.1.1.1.</t>
  </si>
  <si>
    <t>3.1.1.2.</t>
  </si>
  <si>
    <t>3.1.1.3.</t>
  </si>
  <si>
    <t>3.1.1.4.</t>
  </si>
  <si>
    <t>Штрафы, предусмотренные статьями 12 - 37-1, 44 Закона Санкт-Петербурга от 12.05.2010 N 273-70 "Об административных правонарушениях в Санкт-Петербурге"</t>
  </si>
  <si>
    <t>806 1 16 02010 02 0100 140</t>
  </si>
  <si>
    <t>807 1 16 02010 02 0100 140</t>
  </si>
  <si>
    <t>824 1 16 02010 02 0100 140</t>
  </si>
  <si>
    <t>859 1 16 02010 02 0100 140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</si>
  <si>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</si>
  <si>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</si>
  <si>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</si>
  <si>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</si>
  <si>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</si>
  <si>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</si>
  <si>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</si>
  <si>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</si>
  <si>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</si>
  <si>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</si>
  <si>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806 1 16 10123 01 0031 140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</si>
  <si>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</si>
  <si>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муниципального образования город Петергоф на 2021 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</si>
  <si>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</si>
  <si>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</si>
  <si>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</si>
  <si>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</si>
  <si>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</si>
  <si>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</si>
  <si>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</si>
  <si>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</si>
  <si>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</si>
  <si>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</si>
  <si>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Приложение №1 к проекту решения МС МО город Петергоф от __ ________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</si>
</sst>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1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justify"/>
    </xf>
    <xf numFmtId="16" fontId="7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vertical="justify"/>
    </xf>
    <xf numFmtId="174" fontId="7" fillId="34" borderId="11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95" zoomScaleNormal="95" zoomScalePageLayoutView="0" workbookViewId="0" topLeftCell="A3">
      <selection activeCell="A3" sqref="A3:D3"/>
    </sheetView>
  </sheetViews>
  <sheetFormatPr defaultColWidth="9.140625" defaultRowHeight="15"/>
  <cols>
    <col min="1" max="1" width="9.00390625" style="1" customWidth="1"/>
    <col min="2" max="2" width="29.57421875" style="2" customWidth="1"/>
    <col min="3" max="3" width="48.00390625" style="2" customWidth="1"/>
    <col min="4" max="4" width="12.140625" style="2" customWidth="1"/>
    <col min="5" max="5" width="16.7109375" style="2" customWidth="1"/>
    <col min="6" max="6" width="12.421875" style="2" customWidth="1"/>
    <col min="7" max="16384" width="9.140625" style="2" customWidth="1"/>
  </cols>
  <sheetData>
    <row r="1" ht="15" customHeight="1" hidden="1">
      <c r="D1" s="3"/>
    </row>
    <row r="2" spans="3:4" ht="3" customHeight="1" hidden="1">
      <c r="C2" s="66" t="s">
        <v>12</v>
      </c>
      <c r="D2" s="67"/>
    </row>
    <row r="3" spans="1:4" ht="15.75" customHeight="1">
      <c r="A3" s="68" t="s">
        <v>109</v>
      </c>
      <c r="B3" s="68"/>
      <c r="C3" s="68"/>
      <c r="D3" s="68"/>
    </row>
    <row r="4" spans="1:4" ht="15" customHeight="1">
      <c r="A4" s="4"/>
      <c r="B4" s="4"/>
      <c r="C4" s="68"/>
      <c r="D4" s="68"/>
    </row>
    <row r="5" spans="1:4" s="6" customFormat="1" ht="15.75">
      <c r="A5" s="64" t="s">
        <v>34</v>
      </c>
      <c r="B5" s="64"/>
      <c r="C5" s="64"/>
      <c r="D5" s="64"/>
    </row>
    <row r="6" spans="1:4" s="6" customFormat="1" ht="15.75">
      <c r="A6" s="65" t="s">
        <v>98</v>
      </c>
      <c r="B6" s="65"/>
      <c r="C6" s="65"/>
      <c r="D6" s="65"/>
    </row>
    <row r="7" spans="1:4" s="6" customFormat="1" ht="9" customHeight="1">
      <c r="A7" s="7"/>
      <c r="B7" s="7"/>
      <c r="C7" s="7"/>
      <c r="D7" s="7"/>
    </row>
    <row r="8" spans="1:4" s="5" customFormat="1" ht="47.25" customHeight="1">
      <c r="A8" s="8" t="s">
        <v>42</v>
      </c>
      <c r="B8" s="8" t="s">
        <v>43</v>
      </c>
      <c r="C8" s="9" t="s">
        <v>44</v>
      </c>
      <c r="D8" s="9" t="s">
        <v>74</v>
      </c>
    </row>
    <row r="9" spans="1:4" s="14" customFormat="1" ht="18" customHeight="1">
      <c r="A9" s="10" t="s">
        <v>7</v>
      </c>
      <c r="B9" s="11" t="s">
        <v>45</v>
      </c>
      <c r="C9" s="12" t="s">
        <v>46</v>
      </c>
      <c r="D9" s="13">
        <f>SUM(D10+D18+D23)</f>
        <v>288350.44999999995</v>
      </c>
    </row>
    <row r="10" spans="1:4" s="14" customFormat="1" ht="16.5" customHeight="1">
      <c r="A10" s="10" t="s">
        <v>0</v>
      </c>
      <c r="B10" s="11" t="s">
        <v>47</v>
      </c>
      <c r="C10" s="12" t="s">
        <v>48</v>
      </c>
      <c r="D10" s="15">
        <f>SUM(D11+D16)</f>
        <v>249004.75</v>
      </c>
    </row>
    <row r="11" spans="1:4" s="20" customFormat="1" ht="30.75" customHeight="1">
      <c r="A11" s="16" t="s">
        <v>1</v>
      </c>
      <c r="B11" s="17" t="s">
        <v>49</v>
      </c>
      <c r="C11" s="18" t="s">
        <v>50</v>
      </c>
      <c r="D11" s="19">
        <f>SUM(D12+D14)</f>
        <v>239327.95</v>
      </c>
    </row>
    <row r="12" spans="1:4" s="20" customFormat="1" ht="48" customHeight="1">
      <c r="A12" s="21" t="s">
        <v>2</v>
      </c>
      <c r="B12" s="22" t="s">
        <v>41</v>
      </c>
      <c r="C12" s="23" t="s">
        <v>14</v>
      </c>
      <c r="D12" s="24">
        <f>SUM(D13:D13)</f>
        <v>150880.2</v>
      </c>
    </row>
    <row r="13" spans="1:6" s="29" customFormat="1" ht="49.5" customHeight="1">
      <c r="A13" s="25" t="s">
        <v>3</v>
      </c>
      <c r="B13" s="26" t="s">
        <v>13</v>
      </c>
      <c r="C13" s="27" t="s">
        <v>14</v>
      </c>
      <c r="D13" s="28">
        <v>150880.2</v>
      </c>
      <c r="F13" s="29" t="s">
        <v>73</v>
      </c>
    </row>
    <row r="14" spans="1:4" s="31" customFormat="1" ht="47.25" customHeight="1">
      <c r="A14" s="30" t="s">
        <v>11</v>
      </c>
      <c r="B14" s="22" t="s">
        <v>38</v>
      </c>
      <c r="C14" s="23" t="s">
        <v>35</v>
      </c>
      <c r="D14" s="24">
        <f>SUM(D15:D15)</f>
        <v>88447.75</v>
      </c>
    </row>
    <row r="15" spans="1:4" s="29" customFormat="1" ht="78" customHeight="1">
      <c r="A15" s="32" t="s">
        <v>15</v>
      </c>
      <c r="B15" s="26" t="s">
        <v>16</v>
      </c>
      <c r="C15" s="27" t="s">
        <v>60</v>
      </c>
      <c r="D15" s="28">
        <v>88447.75</v>
      </c>
    </row>
    <row r="16" spans="1:4" s="14" customFormat="1" ht="31.5">
      <c r="A16" s="33" t="s">
        <v>4</v>
      </c>
      <c r="B16" s="17" t="s">
        <v>52</v>
      </c>
      <c r="C16" s="18" t="s">
        <v>61</v>
      </c>
      <c r="D16" s="34">
        <f>SUM(D17)</f>
        <v>9676.8</v>
      </c>
    </row>
    <row r="17" spans="1:4" s="20" customFormat="1" ht="63.75" customHeight="1">
      <c r="A17" s="35" t="s">
        <v>5</v>
      </c>
      <c r="B17" s="22" t="s">
        <v>53</v>
      </c>
      <c r="C17" s="23" t="s">
        <v>62</v>
      </c>
      <c r="D17" s="36">
        <v>9676.8</v>
      </c>
    </row>
    <row r="18" spans="1:4" s="31" customFormat="1" ht="63.75" customHeight="1">
      <c r="A18" s="8" t="s">
        <v>6</v>
      </c>
      <c r="B18" s="38" t="s">
        <v>17</v>
      </c>
      <c r="C18" s="39" t="s">
        <v>18</v>
      </c>
      <c r="D18" s="13">
        <f>SUM(D19)</f>
        <v>37341.6</v>
      </c>
    </row>
    <row r="19" spans="1:4" s="29" customFormat="1" ht="119.25" customHeight="1">
      <c r="A19" s="16" t="s">
        <v>8</v>
      </c>
      <c r="B19" s="17" t="s">
        <v>19</v>
      </c>
      <c r="C19" s="18" t="s">
        <v>20</v>
      </c>
      <c r="D19" s="40">
        <f>SUM(D20)</f>
        <v>37341.6</v>
      </c>
    </row>
    <row r="20" spans="1:4" s="29" customFormat="1" ht="95.25" customHeight="1">
      <c r="A20" s="30" t="s">
        <v>9</v>
      </c>
      <c r="B20" s="22" t="s">
        <v>21</v>
      </c>
      <c r="C20" s="23" t="s">
        <v>22</v>
      </c>
      <c r="D20" s="41">
        <f>SUM(D21)</f>
        <v>37341.6</v>
      </c>
    </row>
    <row r="21" spans="1:4" s="20" customFormat="1" ht="111" customHeight="1">
      <c r="A21" s="25" t="s">
        <v>57</v>
      </c>
      <c r="B21" s="26" t="s">
        <v>39</v>
      </c>
      <c r="C21" s="27" t="s">
        <v>54</v>
      </c>
      <c r="D21" s="42">
        <f>SUM(D22)</f>
        <v>37341.6</v>
      </c>
    </row>
    <row r="22" spans="1:4" s="31" customFormat="1" ht="61.5" customHeight="1">
      <c r="A22" s="25" t="s">
        <v>58</v>
      </c>
      <c r="B22" s="26" t="s">
        <v>40</v>
      </c>
      <c r="C22" s="27" t="s">
        <v>23</v>
      </c>
      <c r="D22" s="42">
        <v>37341.6</v>
      </c>
    </row>
    <row r="23" spans="1:4" s="20" customFormat="1" ht="30" customHeight="1">
      <c r="A23" s="8" t="s">
        <v>64</v>
      </c>
      <c r="B23" s="38" t="s">
        <v>24</v>
      </c>
      <c r="C23" s="39" t="s">
        <v>25</v>
      </c>
      <c r="D23" s="13">
        <f>SUM(D24+D30)</f>
        <v>2004.1000000000001</v>
      </c>
    </row>
    <row r="24" spans="1:4" s="62" customFormat="1" ht="51" customHeight="1">
      <c r="A24" s="58" t="s">
        <v>75</v>
      </c>
      <c r="B24" s="59" t="s">
        <v>89</v>
      </c>
      <c r="C24" s="60" t="s">
        <v>88</v>
      </c>
      <c r="D24" s="61">
        <f>SUM(D25)</f>
        <v>1432.4</v>
      </c>
    </row>
    <row r="25" spans="1:4" s="20" customFormat="1" ht="78" customHeight="1">
      <c r="A25" s="21" t="s">
        <v>76</v>
      </c>
      <c r="B25" s="22" t="s">
        <v>87</v>
      </c>
      <c r="C25" s="23" t="s">
        <v>86</v>
      </c>
      <c r="D25" s="24">
        <f>SUM(D26+D27+D28+D29)</f>
        <v>1432.4</v>
      </c>
    </row>
    <row r="26" spans="1:4" s="20" customFormat="1" ht="62.25" customHeight="1">
      <c r="A26" s="32" t="s">
        <v>77</v>
      </c>
      <c r="B26" s="26" t="s">
        <v>82</v>
      </c>
      <c r="C26" s="27" t="s">
        <v>81</v>
      </c>
      <c r="D26" s="28">
        <v>601.9</v>
      </c>
    </row>
    <row r="27" spans="1:4" s="20" customFormat="1" ht="71.25" customHeight="1">
      <c r="A27" s="32" t="s">
        <v>78</v>
      </c>
      <c r="B27" s="26" t="s">
        <v>83</v>
      </c>
      <c r="C27" s="27" t="s">
        <v>81</v>
      </c>
      <c r="D27" s="28">
        <v>279.3</v>
      </c>
    </row>
    <row r="28" spans="1:4" s="20" customFormat="1" ht="67.5" customHeight="1">
      <c r="A28" s="32" t="s">
        <v>79</v>
      </c>
      <c r="B28" s="26" t="s">
        <v>84</v>
      </c>
      <c r="C28" s="27" t="s">
        <v>81</v>
      </c>
      <c r="D28" s="28">
        <v>538.7</v>
      </c>
    </row>
    <row r="29" spans="1:4" s="20" customFormat="1" ht="63" customHeight="1">
      <c r="A29" s="32" t="s">
        <v>80</v>
      </c>
      <c r="B29" s="26" t="s">
        <v>85</v>
      </c>
      <c r="C29" s="27" t="s">
        <v>81</v>
      </c>
      <c r="D29" s="28">
        <v>12.5</v>
      </c>
    </row>
    <row r="30" spans="1:4" s="37" customFormat="1" ht="33" customHeight="1">
      <c r="A30" s="16"/>
      <c r="B30" s="17" t="s">
        <v>90</v>
      </c>
      <c r="C30" s="18" t="s">
        <v>91</v>
      </c>
      <c r="D30" s="19">
        <f>SUM(D31)</f>
        <v>571.7</v>
      </c>
    </row>
    <row r="31" spans="1:4" s="20" customFormat="1" ht="96.75" customHeight="1">
      <c r="A31" s="21"/>
      <c r="B31" s="22" t="s">
        <v>93</v>
      </c>
      <c r="C31" s="23" t="s">
        <v>92</v>
      </c>
      <c r="D31" s="24">
        <f>SUM(D32)</f>
        <v>571.7</v>
      </c>
    </row>
    <row r="32" spans="1:4" s="20" customFormat="1" ht="96.75" customHeight="1">
      <c r="A32" s="32"/>
      <c r="B32" s="26" t="s">
        <v>95</v>
      </c>
      <c r="C32" s="27" t="s">
        <v>94</v>
      </c>
      <c r="D32" s="28">
        <f>SUM(D33)</f>
        <v>571.7</v>
      </c>
    </row>
    <row r="33" spans="1:4" s="20" customFormat="1" ht="206.25" customHeight="1">
      <c r="A33" s="32"/>
      <c r="B33" s="26" t="s">
        <v>96</v>
      </c>
      <c r="C33" s="27" t="s">
        <v>97</v>
      </c>
      <c r="D33" s="28">
        <v>571.7</v>
      </c>
    </row>
    <row r="34" spans="1:4" s="43" customFormat="1" ht="21" customHeight="1">
      <c r="A34" s="8" t="s">
        <v>10</v>
      </c>
      <c r="B34" s="11" t="s">
        <v>26</v>
      </c>
      <c r="C34" s="12" t="s">
        <v>27</v>
      </c>
      <c r="D34" s="15">
        <f>SUM(D35)</f>
        <v>82154.6</v>
      </c>
    </row>
    <row r="35" spans="1:4" s="20" customFormat="1" ht="49.5" customHeight="1">
      <c r="A35" s="8" t="s">
        <v>0</v>
      </c>
      <c r="B35" s="38" t="s">
        <v>28</v>
      </c>
      <c r="C35" s="39" t="s">
        <v>36</v>
      </c>
      <c r="D35" s="15">
        <f>SUM(D36)</f>
        <v>82154.6</v>
      </c>
    </row>
    <row r="36" spans="1:4" s="29" customFormat="1" ht="32.25" customHeight="1">
      <c r="A36" s="16" t="s">
        <v>4</v>
      </c>
      <c r="B36" s="56" t="s">
        <v>108</v>
      </c>
      <c r="C36" s="57" t="s">
        <v>59</v>
      </c>
      <c r="D36" s="40">
        <f>SUM(D37+D42)</f>
        <v>82154.6</v>
      </c>
    </row>
    <row r="37" spans="1:4" s="37" customFormat="1" ht="45.75" customHeight="1">
      <c r="A37" s="30" t="s">
        <v>5</v>
      </c>
      <c r="B37" s="48" t="s">
        <v>107</v>
      </c>
      <c r="C37" s="23" t="s">
        <v>29</v>
      </c>
      <c r="D37" s="24">
        <f>D38</f>
        <v>56999.1</v>
      </c>
    </row>
    <row r="38" spans="1:4" s="29" customFormat="1" ht="84" customHeight="1">
      <c r="A38" s="25" t="s">
        <v>51</v>
      </c>
      <c r="B38" s="49" t="s">
        <v>106</v>
      </c>
      <c r="C38" s="27" t="s">
        <v>55</v>
      </c>
      <c r="D38" s="28">
        <f>SUM(D39:D41)</f>
        <v>56999.1</v>
      </c>
    </row>
    <row r="39" spans="1:4" s="29" customFormat="1" ht="98.25" customHeight="1">
      <c r="A39" s="44" t="s">
        <v>65</v>
      </c>
      <c r="B39" s="45" t="s">
        <v>105</v>
      </c>
      <c r="C39" s="46" t="s">
        <v>37</v>
      </c>
      <c r="D39" s="50">
        <v>5268.9</v>
      </c>
    </row>
    <row r="40" spans="1:4" s="29" customFormat="1" ht="133.5" customHeight="1">
      <c r="A40" s="44" t="s">
        <v>66</v>
      </c>
      <c r="B40" s="45" t="s">
        <v>104</v>
      </c>
      <c r="C40" s="46" t="s">
        <v>30</v>
      </c>
      <c r="D40" s="47">
        <v>7.8</v>
      </c>
    </row>
    <row r="41" spans="1:4" s="14" customFormat="1" ht="94.5" customHeight="1">
      <c r="A41" s="44" t="s">
        <v>67</v>
      </c>
      <c r="B41" s="45" t="s">
        <v>103</v>
      </c>
      <c r="C41" s="46" t="s">
        <v>31</v>
      </c>
      <c r="D41" s="47">
        <v>51722.4</v>
      </c>
    </row>
    <row r="42" spans="1:4" ht="63">
      <c r="A42" s="21" t="s">
        <v>68</v>
      </c>
      <c r="B42" s="22" t="s">
        <v>102</v>
      </c>
      <c r="C42" s="23" t="s">
        <v>63</v>
      </c>
      <c r="D42" s="51">
        <f>D43</f>
        <v>25155.5</v>
      </c>
    </row>
    <row r="43" spans="1:6" ht="94.5">
      <c r="A43" s="32" t="s">
        <v>69</v>
      </c>
      <c r="B43" s="26" t="s">
        <v>101</v>
      </c>
      <c r="C43" s="27" t="s">
        <v>56</v>
      </c>
      <c r="D43" s="52">
        <f>SUM(D44+D45)</f>
        <v>25155.5</v>
      </c>
      <c r="F43" s="53"/>
    </row>
    <row r="44" spans="1:4" ht="63">
      <c r="A44" s="44" t="s">
        <v>70</v>
      </c>
      <c r="B44" s="45" t="s">
        <v>100</v>
      </c>
      <c r="C44" s="46" t="s">
        <v>32</v>
      </c>
      <c r="D44" s="47">
        <v>16134.1</v>
      </c>
    </row>
    <row r="45" spans="1:4" ht="63">
      <c r="A45" s="44" t="s">
        <v>71</v>
      </c>
      <c r="B45" s="45" t="s">
        <v>99</v>
      </c>
      <c r="C45" s="46" t="s">
        <v>33</v>
      </c>
      <c r="D45" s="55">
        <v>9021.4</v>
      </c>
    </row>
    <row r="46" spans="1:4" ht="15.75">
      <c r="A46" s="69" t="s">
        <v>72</v>
      </c>
      <c r="B46" s="70"/>
      <c r="C46" s="71"/>
      <c r="D46" s="13">
        <f>SUM(D34+D9)</f>
        <v>370505.04999999993</v>
      </c>
    </row>
    <row r="47" spans="1:4" ht="11.25" customHeight="1">
      <c r="A47" s="63"/>
      <c r="B47" s="63"/>
      <c r="C47" s="63"/>
      <c r="D47" s="63"/>
    </row>
    <row r="48" ht="15">
      <c r="C48" s="54"/>
    </row>
    <row r="49" spans="1:4" ht="15">
      <c r="A49" s="63"/>
      <c r="B49" s="63"/>
      <c r="C49" s="63"/>
      <c r="D49" s="63"/>
    </row>
    <row r="50" ht="15">
      <c r="C50" s="54"/>
    </row>
    <row r="51" ht="15">
      <c r="C51" s="54"/>
    </row>
    <row r="52" ht="15">
      <c r="C52" s="54"/>
    </row>
    <row r="53" ht="15">
      <c r="C53" s="54"/>
    </row>
    <row r="54" ht="15">
      <c r="C54" s="54"/>
    </row>
    <row r="55" ht="15">
      <c r="C55" s="54"/>
    </row>
    <row r="56" ht="15">
      <c r="C56" s="54"/>
    </row>
    <row r="57" ht="15">
      <c r="C57" s="54"/>
    </row>
    <row r="58" ht="15">
      <c r="C58" s="54"/>
    </row>
    <row r="59" ht="15">
      <c r="C59" s="54"/>
    </row>
    <row r="60" ht="15">
      <c r="C60" s="54"/>
    </row>
    <row r="61" ht="15">
      <c r="C61" s="54"/>
    </row>
    <row r="62" ht="15">
      <c r="C62" s="54"/>
    </row>
    <row r="63" ht="15">
      <c r="C63" s="54"/>
    </row>
  </sheetData>
  <sheetProtection/>
  <mergeCells count="8">
    <mergeCell ref="A49:D49"/>
    <mergeCell ref="A5:D5"/>
    <mergeCell ref="A6:D6"/>
    <mergeCell ref="C2:D2"/>
    <mergeCell ref="A3:D3"/>
    <mergeCell ref="C4:D4"/>
    <mergeCell ref="A47:D47"/>
    <mergeCell ref="A46:C46"/>
  </mergeCells>
  <printOptions/>
  <pageMargins left="0.23622047244094488" right="0.23622047244094488" top="0.3543307086614173" bottom="0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2020-11-20T07:10:12Z</dcterms:modified>
  <cp:category/>
  <cp:version/>
  <cp:contentType/>
  <cp:contentStatus/>
</cp:coreProperties>
</file>